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19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<sst xmlns="http://schemas.openxmlformats.org/spreadsheetml/2006/main" count="322" uniqueCount="133">
  <si>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</si>
  <si>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</si>
  <si>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</si>
  <si>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</si>
  <si>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</si>
  <si>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</si>
  <si>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</si>
  <si>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</si>
  <si>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</si>
  <si>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</si>
  <si>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</si>
  <si>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</si>
  <si>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</si>
  <si>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</si>
  <si>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</si>
  <si>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</si>
  <si>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</si>
  <si>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</si>
  <si>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</si>
  <si>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</si>
  <si>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</si>
  <si>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</si>
  <si>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</si>
  <si>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</si>
  <si>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</si>
  <si>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</si>
  <si>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</si>
  <si>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</si>
  <si>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</si>
  <si>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</si>
  <si>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</si>
  <si>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</si>
  <si>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</si>
  <si>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</si>
  <si>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</si>
  <si>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</si>
  <si>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</si>
  <si>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</si>
  <si>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</si>
  <si>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</si>
  <si>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</si>
  <si>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</si>
  <si>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</si>
  <si>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</si>
  <si>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</si>
  <si>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</si>
  <si>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</si>
  <si>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</si>
  <si>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</si>
  <si>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</si>
  <si>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</si>
  <si>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</si>
  <si>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</si>
  <si>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</si>
  <si>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</si>
  <si>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</si>
  <si>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</si>
  <si>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</si>
  <si>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</si>
  <si>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</si>
  <si>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</si>
  <si>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</si>
  <si>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</si>
  <si>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</si>
  <si>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</si>
  <si>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</si>
  <si>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</si>
  <si>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</si>
  <si>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</si>
  <si>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</si>
  <si>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</si>
  <si>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</si>
  <si>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</si>
  <si>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</si>
  <si>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</si>
  <si>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</si>
  <si>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</si>
  <si>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</si>
  <si>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</si>
  <si>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</si>
  <si>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</si>
  <si>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</si>
  <si>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</si>
  <si>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</si>
  <si>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</si>
  <si>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</si>
  <si>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</si>
  <si>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</si>
  <si>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</si>
  <si>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</si>
  <si>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</si>
  <si>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</si>
  <si>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</si>
  <si>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</si>
  <si>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</si>
  <si>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</si>
  <si>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</si>
  <si>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</si>
  <si>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</si>
  <si>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</si>
  <si>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</si>
  <si>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</si>
  <si>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</si>
  <si>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</si>
  <si>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</si>
  <si>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</si>
  <si>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</si>
  <si>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</si>
  <si>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Jed.nab.prov. ZD žup.</t>
  </si>
  <si>
    <t>IV članak 6.</t>
  </si>
  <si>
    <t>Poziv na ponudu 2 subjekta</t>
  </si>
  <si>
    <t>Procedura jednost.nabave</t>
  </si>
  <si>
    <t>IV članak 7.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</si>
  <si>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</si>
  <si>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</si>
  <si>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</si>
  <si>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</si>
  <si>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</si>
  <si>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</si>
  <si>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                        Na temelju članka 2.  Zakona o javnoj nabavi ( Narodne novine br.120/16.) </t>
  </si>
  <si>
    <t xml:space="preserve">PRIJEDLOG   PLANA  JEDNOSTAVNE NABAVE ZA POSLOVNU GODINU 2021.     u kunama  </t>
  </si>
  <si>
    <t>tijekom 2021.</t>
  </si>
  <si>
    <t xml:space="preserve">uz prijedlog Financijskog plana za 2021. godinu donosi  se  </t>
  </si>
  <si>
    <t xml:space="preserve">Ravnatelj: </t>
  </si>
  <si>
    <t>mr.sc. Denis Prusac, dipl.ing.</t>
  </si>
  <si>
    <t>krajem 2020.</t>
  </si>
  <si>
    <t>Jav.nab.prov. ZD žup.</t>
  </si>
  <si>
    <t>Zajednički RN sa SŠVVSŠVV</t>
  </si>
  <si>
    <t>JN provodi ZD župan.</t>
  </si>
  <si>
    <t>Laboratorijska oprema</t>
  </si>
  <si>
    <t xml:space="preserve">Jednostavna nabava: Pravilnik o provedbi postupka jednostavne nabave ( stranica http://ss-tehnicka-zd.skole.hr/) </t>
  </si>
  <si>
    <t>Zadar, 18. prosinca 2020.</t>
  </si>
  <si>
    <t xml:space="preserve"> Lucija Jukić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</si>
</sst>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4"/>
  <sheetViews>
    <sheetView tabSelected="1" zoomScalePageLayoutView="0" workbookViewId="0" topLeftCell="A94">
      <selection activeCell="H112" sqref="H112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8.003906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119</v>
      </c>
    </row>
    <row r="6" spans="1:11" ht="12.75">
      <c r="A6" s="2"/>
      <c r="B6" s="2"/>
      <c r="C6" s="2"/>
      <c r="D6" s="150" t="s">
        <v>122</v>
      </c>
      <c r="E6" s="2"/>
      <c r="F6" s="2"/>
      <c r="G6" s="2"/>
      <c r="H6" s="2"/>
      <c r="I6" s="2"/>
      <c r="J6" s="2"/>
      <c r="K6" s="2"/>
    </row>
    <row r="7" spans="3:11" ht="18.75" thickBot="1">
      <c r="C7" s="1" t="s">
        <v>120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48</v>
      </c>
      <c r="E8" s="48" t="s">
        <v>70</v>
      </c>
      <c r="F8" s="48"/>
      <c r="G8" s="48" t="s">
        <v>111</v>
      </c>
      <c r="H8" s="48" t="s">
        <v>106</v>
      </c>
      <c r="I8" s="51" t="s">
        <v>49</v>
      </c>
      <c r="J8" s="55" t="s">
        <v>52</v>
      </c>
      <c r="K8" s="10"/>
    </row>
    <row r="9" spans="1:11" ht="15" customHeight="1" thickBot="1">
      <c r="A9" s="109"/>
      <c r="B9" s="26"/>
      <c r="C9" s="110" t="s">
        <v>54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104</v>
      </c>
      <c r="D11" s="45" t="s">
        <v>103</v>
      </c>
      <c r="E11" s="35">
        <v>6000</v>
      </c>
      <c r="F11" s="35"/>
      <c r="G11" s="50" t="s">
        <v>79</v>
      </c>
      <c r="H11" s="4" t="s">
        <v>107</v>
      </c>
      <c r="I11" s="53"/>
      <c r="J11" s="149" t="s">
        <v>121</v>
      </c>
    </row>
    <row r="12" spans="1:10" ht="15">
      <c r="A12" s="3"/>
      <c r="B12" s="3"/>
      <c r="C12" s="21" t="s">
        <v>105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75</v>
      </c>
      <c r="D13" s="45" t="s">
        <v>103</v>
      </c>
      <c r="E13" s="35">
        <v>9600</v>
      </c>
      <c r="F13" s="35"/>
      <c r="G13" s="50" t="s">
        <v>79</v>
      </c>
      <c r="H13" s="4" t="s">
        <v>107</v>
      </c>
      <c r="I13" s="53"/>
      <c r="J13" s="149" t="s">
        <v>121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13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76</v>
      </c>
      <c r="D16" s="45" t="s">
        <v>103</v>
      </c>
      <c r="E16" s="35">
        <v>15000</v>
      </c>
      <c r="F16" s="35"/>
      <c r="G16" s="50" t="s">
        <v>79</v>
      </c>
      <c r="H16" s="4" t="s">
        <v>107</v>
      </c>
      <c r="I16" s="53"/>
      <c r="J16" s="149" t="s">
        <v>121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77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78</v>
      </c>
      <c r="D19" s="45" t="s">
        <v>103</v>
      </c>
      <c r="E19" s="35">
        <v>15900</v>
      </c>
      <c r="F19" s="35"/>
      <c r="G19" s="50" t="s">
        <v>79</v>
      </c>
      <c r="H19" s="4" t="s">
        <v>107</v>
      </c>
      <c r="I19" s="53"/>
      <c r="J19" s="149" t="s">
        <v>121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50</v>
      </c>
      <c r="D21" s="45" t="s">
        <v>103</v>
      </c>
      <c r="E21" s="35">
        <v>1500</v>
      </c>
      <c r="F21" s="35"/>
      <c r="G21" s="50" t="s">
        <v>79</v>
      </c>
      <c r="H21" s="4" t="s">
        <v>107</v>
      </c>
      <c r="I21" s="53"/>
      <c r="J21" s="149" t="s">
        <v>121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24</v>
      </c>
      <c r="B23" s="29">
        <v>3221</v>
      </c>
      <c r="C23" s="15" t="s">
        <v>80</v>
      </c>
      <c r="D23" s="43"/>
      <c r="E23" s="34">
        <v>48000</v>
      </c>
      <c r="F23" s="34"/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81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82</v>
      </c>
      <c r="D26" s="45" t="s">
        <v>103</v>
      </c>
      <c r="E26" s="35">
        <v>15400</v>
      </c>
      <c r="F26" s="35"/>
      <c r="G26" s="50" t="s">
        <v>79</v>
      </c>
      <c r="H26" s="4" t="s">
        <v>107</v>
      </c>
      <c r="I26" s="53"/>
      <c r="J26" s="149" t="s">
        <v>121</v>
      </c>
    </row>
    <row r="27" spans="1:10" ht="15">
      <c r="A27" s="3"/>
      <c r="B27" s="3"/>
      <c r="C27" s="148" t="s">
        <v>83</v>
      </c>
      <c r="D27" s="45" t="s">
        <v>103</v>
      </c>
      <c r="E27" s="35">
        <v>8000</v>
      </c>
      <c r="F27" s="35"/>
      <c r="G27" s="50" t="s">
        <v>79</v>
      </c>
      <c r="H27" s="4" t="s">
        <v>107</v>
      </c>
      <c r="I27" s="53"/>
      <c r="J27" s="149" t="s">
        <v>121</v>
      </c>
    </row>
    <row r="28" spans="1:10" ht="15">
      <c r="A28" s="3"/>
      <c r="B28" s="3"/>
      <c r="C28" s="148" t="s">
        <v>84</v>
      </c>
      <c r="D28" s="45" t="s">
        <v>103</v>
      </c>
      <c r="E28" s="35">
        <v>15000</v>
      </c>
      <c r="F28" s="35"/>
      <c r="G28" s="50" t="s">
        <v>79</v>
      </c>
      <c r="H28" s="4" t="s">
        <v>107</v>
      </c>
      <c r="I28" s="53"/>
      <c r="J28" s="149" t="s">
        <v>121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85</v>
      </c>
      <c r="D30" s="45" t="s">
        <v>103</v>
      </c>
      <c r="E30" s="35">
        <v>3600</v>
      </c>
      <c r="F30" s="35"/>
      <c r="G30" s="50" t="s">
        <v>79</v>
      </c>
      <c r="H30" s="4" t="s">
        <v>107</v>
      </c>
      <c r="I30" s="53"/>
      <c r="J30" s="149" t="s">
        <v>121</v>
      </c>
    </row>
    <row r="31" spans="1:10" ht="15">
      <c r="A31" s="3"/>
      <c r="B31" s="3"/>
      <c r="C31" s="148" t="s">
        <v>86</v>
      </c>
      <c r="D31" s="45" t="s">
        <v>103</v>
      </c>
      <c r="E31" s="35">
        <v>6000</v>
      </c>
      <c r="F31" s="35"/>
      <c r="G31" s="50" t="s">
        <v>79</v>
      </c>
      <c r="H31" s="4" t="s">
        <v>107</v>
      </c>
      <c r="I31" s="53"/>
      <c r="J31" s="149" t="s">
        <v>121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25</v>
      </c>
      <c r="B33" s="30">
        <v>3222</v>
      </c>
      <c r="C33" s="15" t="s">
        <v>7</v>
      </c>
      <c r="D33" s="4"/>
      <c r="E33" s="36">
        <v>48000</v>
      </c>
      <c r="F33" s="36"/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88</v>
      </c>
      <c r="D35" s="45" t="s">
        <v>126</v>
      </c>
      <c r="E35" s="38">
        <v>78230</v>
      </c>
      <c r="F35" s="38"/>
      <c r="G35" s="50" t="s">
        <v>127</v>
      </c>
      <c r="H35" s="149" t="s">
        <v>112</v>
      </c>
      <c r="I35" s="53"/>
      <c r="J35" s="149" t="s">
        <v>128</v>
      </c>
    </row>
    <row r="36" spans="1:10" ht="15">
      <c r="A36" s="3"/>
      <c r="B36" s="3">
        <v>32239</v>
      </c>
      <c r="C36" s="17" t="s">
        <v>89</v>
      </c>
      <c r="D36" s="45" t="s">
        <v>126</v>
      </c>
      <c r="E36" s="38">
        <v>120000</v>
      </c>
      <c r="F36" s="38"/>
      <c r="G36" s="50" t="s">
        <v>90</v>
      </c>
      <c r="H36" s="149" t="s">
        <v>112</v>
      </c>
      <c r="I36" s="53"/>
      <c r="J36" s="149" t="s">
        <v>128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26</v>
      </c>
      <c r="B38" s="3">
        <v>3223</v>
      </c>
      <c r="C38" s="16" t="s">
        <v>4</v>
      </c>
      <c r="D38" s="45"/>
      <c r="E38" s="161">
        <v>198230</v>
      </c>
      <c r="F38" s="36"/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91</v>
      </c>
      <c r="D40" s="45" t="s">
        <v>87</v>
      </c>
      <c r="E40" s="39" t="s">
        <v>87</v>
      </c>
      <c r="F40" s="39"/>
      <c r="G40" s="50" t="s">
        <v>87</v>
      </c>
      <c r="H40" s="149" t="s">
        <v>87</v>
      </c>
      <c r="I40" s="53"/>
      <c r="J40" s="149" t="s">
        <v>87</v>
      </c>
    </row>
    <row r="41" spans="1:10" ht="15" customHeight="1">
      <c r="A41" s="3"/>
      <c r="B41" s="3"/>
      <c r="C41" s="5" t="s">
        <v>92</v>
      </c>
      <c r="D41" s="45" t="s">
        <v>103</v>
      </c>
      <c r="E41" s="35">
        <v>16000</v>
      </c>
      <c r="F41" s="35"/>
      <c r="G41" s="50" t="s">
        <v>79</v>
      </c>
      <c r="H41" s="4" t="s">
        <v>107</v>
      </c>
      <c r="I41" s="53"/>
      <c r="J41" s="149" t="s">
        <v>121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91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93</v>
      </c>
      <c r="D44" s="45" t="s">
        <v>103</v>
      </c>
      <c r="E44" s="35">
        <v>8000</v>
      </c>
      <c r="F44" s="35"/>
      <c r="G44" s="50" t="s">
        <v>79</v>
      </c>
      <c r="H44" s="4" t="s">
        <v>107</v>
      </c>
      <c r="I44" s="53"/>
      <c r="J44" s="149" t="s">
        <v>121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27</v>
      </c>
      <c r="B46" s="30">
        <v>3224</v>
      </c>
      <c r="C46" s="18" t="s">
        <v>22</v>
      </c>
      <c r="D46" s="45"/>
      <c r="E46" s="37">
        <v>24000</v>
      </c>
      <c r="F46" s="37"/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159">
        <v>32251</v>
      </c>
      <c r="C48" s="160" t="s">
        <v>5</v>
      </c>
      <c r="D48" s="45" t="s">
        <v>87</v>
      </c>
      <c r="E48" s="35" t="s">
        <v>87</v>
      </c>
      <c r="F48" s="35"/>
      <c r="G48" s="50"/>
      <c r="H48" s="4"/>
      <c r="I48" s="53"/>
      <c r="J48" s="149" t="s">
        <v>87</v>
      </c>
    </row>
    <row r="49" spans="1:10" ht="17.25" customHeight="1">
      <c r="A49" s="30"/>
      <c r="B49" s="30"/>
      <c r="C49" s="19" t="s">
        <v>94</v>
      </c>
      <c r="D49" s="45" t="s">
        <v>103</v>
      </c>
      <c r="E49" s="39">
        <v>4500</v>
      </c>
      <c r="F49" s="39"/>
      <c r="G49" s="50" t="s">
        <v>79</v>
      </c>
      <c r="H49" s="4" t="s">
        <v>107</v>
      </c>
      <c r="I49" s="53"/>
      <c r="J49" s="149" t="s">
        <v>121</v>
      </c>
    </row>
    <row r="50" spans="1:10" ht="16.5" customHeight="1">
      <c r="A50" s="3"/>
      <c r="B50" s="3"/>
      <c r="C50" s="5" t="s">
        <v>95</v>
      </c>
      <c r="D50" s="45" t="s">
        <v>103</v>
      </c>
      <c r="E50" s="35">
        <v>4000</v>
      </c>
      <c r="F50" s="35"/>
      <c r="G50" s="50" t="s">
        <v>79</v>
      </c>
      <c r="H50" s="4" t="s">
        <v>107</v>
      </c>
      <c r="I50" s="53"/>
      <c r="J50" s="149" t="s">
        <v>121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28</v>
      </c>
      <c r="B52" s="40">
        <v>3225</v>
      </c>
      <c r="C52" s="18" t="s">
        <v>5</v>
      </c>
      <c r="D52" s="4"/>
      <c r="E52" s="36">
        <v>8500</v>
      </c>
      <c r="F52" s="36"/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96</v>
      </c>
      <c r="D54" s="45" t="s">
        <v>87</v>
      </c>
      <c r="E54" s="35" t="s">
        <v>87</v>
      </c>
      <c r="F54" s="35"/>
      <c r="G54" s="50"/>
      <c r="H54" s="4" t="s">
        <v>87</v>
      </c>
      <c r="I54" s="53"/>
      <c r="J54" s="149" t="s">
        <v>87</v>
      </c>
    </row>
    <row r="55" spans="1:10" ht="16.5" customHeight="1">
      <c r="A55" s="30"/>
      <c r="B55" s="30"/>
      <c r="C55" s="19" t="s">
        <v>97</v>
      </c>
      <c r="D55" s="45" t="s">
        <v>103</v>
      </c>
      <c r="E55" s="35">
        <v>1600</v>
      </c>
      <c r="F55" s="35"/>
      <c r="G55" s="50" t="s">
        <v>79</v>
      </c>
      <c r="H55" s="4" t="s">
        <v>107</v>
      </c>
      <c r="I55" s="53"/>
      <c r="J55" s="149" t="s">
        <v>121</v>
      </c>
    </row>
    <row r="56" spans="1:10" ht="15">
      <c r="A56" s="3"/>
      <c r="B56" s="149" t="s">
        <v>87</v>
      </c>
      <c r="C56" s="19" t="s">
        <v>98</v>
      </c>
      <c r="D56" s="45" t="s">
        <v>103</v>
      </c>
      <c r="E56" s="35">
        <v>2400</v>
      </c>
      <c r="F56" s="35"/>
      <c r="G56" s="50" t="s">
        <v>79</v>
      </c>
      <c r="H56" s="4" t="s">
        <v>107</v>
      </c>
      <c r="I56" s="53"/>
      <c r="J56" s="149" t="s">
        <v>121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29</v>
      </c>
      <c r="B58" s="100">
        <v>3227</v>
      </c>
      <c r="C58" s="101" t="s">
        <v>12</v>
      </c>
      <c r="D58" s="102"/>
      <c r="E58" s="86">
        <v>4000</v>
      </c>
      <c r="F58" s="86"/>
      <c r="G58" s="152"/>
      <c r="H58" s="102"/>
      <c r="I58" s="89"/>
      <c r="J58" s="149" t="s">
        <v>87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66</v>
      </c>
      <c r="D60" s="73"/>
      <c r="E60" s="94">
        <f>SUM(E23+E33+E38+E46+E52+E58)</f>
        <v>330730</v>
      </c>
      <c r="F60" s="137"/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53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99</v>
      </c>
      <c r="D65" s="45" t="s">
        <v>126</v>
      </c>
      <c r="E65" s="114">
        <v>16000</v>
      </c>
      <c r="F65" s="114"/>
      <c r="G65" s="50" t="s">
        <v>59</v>
      </c>
      <c r="H65" s="4" t="s">
        <v>107</v>
      </c>
      <c r="I65" s="91"/>
      <c r="J65" s="149" t="s">
        <v>128</v>
      </c>
    </row>
    <row r="66" spans="1:10" ht="15">
      <c r="A66" s="3"/>
      <c r="B66" s="3">
        <v>32313</v>
      </c>
      <c r="C66" s="19" t="s">
        <v>14</v>
      </c>
      <c r="D66" s="45" t="s">
        <v>103</v>
      </c>
      <c r="E66" s="38">
        <v>2400</v>
      </c>
      <c r="F66" s="38"/>
      <c r="G66" s="50" t="s">
        <v>59</v>
      </c>
      <c r="H66" s="4" t="s">
        <v>107</v>
      </c>
      <c r="I66" s="53"/>
      <c r="J66" s="149" t="s">
        <v>121</v>
      </c>
    </row>
    <row r="67" spans="1:10" ht="13.5" customHeight="1">
      <c r="A67" s="31" t="s">
        <v>31</v>
      </c>
      <c r="B67" s="30">
        <v>3231</v>
      </c>
      <c r="C67" s="18" t="s">
        <v>100</v>
      </c>
      <c r="D67" s="3"/>
      <c r="E67" s="37">
        <v>18400</v>
      </c>
      <c r="F67" s="37"/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101</v>
      </c>
      <c r="D69" s="45" t="s">
        <v>103</v>
      </c>
      <c r="E69" s="38">
        <v>14000</v>
      </c>
      <c r="F69" s="38"/>
      <c r="G69" s="50" t="s">
        <v>79</v>
      </c>
      <c r="H69" s="4" t="s">
        <v>107</v>
      </c>
      <c r="I69" s="53"/>
      <c r="J69" s="149" t="s">
        <v>121</v>
      </c>
    </row>
    <row r="70" spans="1:10" ht="15">
      <c r="A70" s="3"/>
      <c r="B70" s="3">
        <v>32322</v>
      </c>
      <c r="C70" s="19" t="s">
        <v>93</v>
      </c>
      <c r="D70" s="45" t="s">
        <v>103</v>
      </c>
      <c r="E70" s="38">
        <v>9000</v>
      </c>
      <c r="F70" s="38"/>
      <c r="G70" s="50" t="s">
        <v>79</v>
      </c>
      <c r="H70" s="4" t="s">
        <v>107</v>
      </c>
      <c r="I70" s="53"/>
      <c r="J70" s="149" t="s">
        <v>121</v>
      </c>
    </row>
    <row r="71" spans="1:10" ht="15">
      <c r="A71" s="3"/>
      <c r="B71" s="3">
        <v>32329</v>
      </c>
      <c r="C71" s="19" t="s">
        <v>40</v>
      </c>
      <c r="D71" s="45" t="s">
        <v>103</v>
      </c>
      <c r="E71" s="38">
        <v>5636</v>
      </c>
      <c r="F71" s="38"/>
      <c r="G71" s="50" t="s">
        <v>79</v>
      </c>
      <c r="H71" s="4" t="s">
        <v>107</v>
      </c>
      <c r="I71" s="53"/>
      <c r="J71" s="149" t="s">
        <v>121</v>
      </c>
    </row>
    <row r="72" spans="1:10" ht="15">
      <c r="A72" s="41" t="s">
        <v>30</v>
      </c>
      <c r="B72" s="40">
        <v>3232</v>
      </c>
      <c r="C72" s="6" t="s">
        <v>102</v>
      </c>
      <c r="D72" s="3"/>
      <c r="E72" s="37">
        <v>28636</v>
      </c>
      <c r="F72" s="37"/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41</v>
      </c>
      <c r="D74" s="45" t="s">
        <v>103</v>
      </c>
      <c r="E74" s="38">
        <v>1200</v>
      </c>
      <c r="F74" s="38"/>
      <c r="G74" s="50" t="s">
        <v>79</v>
      </c>
      <c r="H74" s="4" t="s">
        <v>107</v>
      </c>
      <c r="I74" s="53"/>
      <c r="J74" s="149" t="s">
        <v>121</v>
      </c>
    </row>
    <row r="75" spans="1:10" ht="15">
      <c r="A75" s="31" t="s">
        <v>32</v>
      </c>
      <c r="B75" s="30">
        <v>3233</v>
      </c>
      <c r="C75" s="18" t="s">
        <v>23</v>
      </c>
      <c r="D75" s="3"/>
      <c r="E75" s="37">
        <v>1200</v>
      </c>
      <c r="F75" s="37"/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15</v>
      </c>
      <c r="D77" s="45" t="s">
        <v>103</v>
      </c>
      <c r="E77" s="35">
        <v>20000</v>
      </c>
      <c r="F77" s="35"/>
      <c r="G77" s="50" t="s">
        <v>59</v>
      </c>
      <c r="H77" s="4" t="s">
        <v>107</v>
      </c>
      <c r="I77" s="53"/>
      <c r="J77" s="149" t="s">
        <v>121</v>
      </c>
    </row>
    <row r="78" spans="1:10" ht="15">
      <c r="A78" s="3"/>
      <c r="B78" s="3">
        <v>32342</v>
      </c>
      <c r="C78" s="24" t="s">
        <v>16</v>
      </c>
      <c r="D78" s="45" t="s">
        <v>103</v>
      </c>
      <c r="E78" s="35">
        <v>27000</v>
      </c>
      <c r="F78" s="35"/>
      <c r="G78" s="50" t="s">
        <v>51</v>
      </c>
      <c r="H78" s="4" t="s">
        <v>109</v>
      </c>
      <c r="I78" s="53"/>
      <c r="J78" s="149"/>
    </row>
    <row r="79" spans="1:10" ht="15">
      <c r="A79" s="3"/>
      <c r="B79" s="3">
        <v>32343</v>
      </c>
      <c r="C79" s="5" t="s">
        <v>17</v>
      </c>
      <c r="D79" s="45" t="s">
        <v>108</v>
      </c>
      <c r="E79" s="35">
        <v>1700</v>
      </c>
      <c r="F79" s="35"/>
      <c r="G79" s="50" t="s">
        <v>113</v>
      </c>
      <c r="H79" s="4" t="s">
        <v>87</v>
      </c>
      <c r="I79" s="53"/>
      <c r="J79" s="149" t="s">
        <v>121</v>
      </c>
    </row>
    <row r="80" spans="1:10" ht="15">
      <c r="A80" s="3"/>
      <c r="B80" s="3">
        <v>32344</v>
      </c>
      <c r="C80" s="5" t="s">
        <v>18</v>
      </c>
      <c r="D80" s="45" t="s">
        <v>108</v>
      </c>
      <c r="E80" s="35">
        <v>5000</v>
      </c>
      <c r="F80" s="35"/>
      <c r="G80" s="50" t="s">
        <v>59</v>
      </c>
      <c r="H80" s="4" t="s">
        <v>107</v>
      </c>
      <c r="I80" s="53"/>
      <c r="J80" s="149" t="s">
        <v>121</v>
      </c>
    </row>
    <row r="81" spans="1:10" ht="15">
      <c r="A81" s="3"/>
      <c r="B81" s="3">
        <v>32349</v>
      </c>
      <c r="C81" s="5" t="s">
        <v>19</v>
      </c>
      <c r="D81" s="45" t="s">
        <v>103</v>
      </c>
      <c r="E81" s="38">
        <v>2300</v>
      </c>
      <c r="F81" s="38"/>
      <c r="G81" s="50" t="s">
        <v>79</v>
      </c>
      <c r="H81" s="4" t="s">
        <v>107</v>
      </c>
      <c r="I81" s="53"/>
      <c r="J81" s="149" t="s">
        <v>121</v>
      </c>
    </row>
    <row r="82" spans="1:10" ht="14.25" customHeight="1">
      <c r="A82" s="31" t="s">
        <v>33</v>
      </c>
      <c r="B82" s="30">
        <v>3234</v>
      </c>
      <c r="C82" s="18" t="s">
        <v>11</v>
      </c>
      <c r="D82" s="3"/>
      <c r="E82" s="37">
        <v>56000</v>
      </c>
      <c r="F82" s="37"/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46</v>
      </c>
      <c r="D84" s="45" t="s">
        <v>103</v>
      </c>
      <c r="E84" s="38">
        <v>5600</v>
      </c>
      <c r="F84" s="38"/>
      <c r="G84" s="50" t="s">
        <v>114</v>
      </c>
      <c r="H84" s="4" t="s">
        <v>107</v>
      </c>
      <c r="I84" s="53"/>
      <c r="J84" s="149" t="s">
        <v>121</v>
      </c>
    </row>
    <row r="85" spans="1:10" ht="15.75" customHeight="1">
      <c r="A85" s="3"/>
      <c r="B85" s="3">
        <v>35355</v>
      </c>
      <c r="C85" s="20" t="s">
        <v>47</v>
      </c>
      <c r="D85" s="45" t="s">
        <v>103</v>
      </c>
      <c r="E85" s="38">
        <v>8000</v>
      </c>
      <c r="F85" s="38"/>
      <c r="G85" s="50" t="s">
        <v>79</v>
      </c>
      <c r="H85" s="4" t="s">
        <v>107</v>
      </c>
      <c r="I85" s="53"/>
      <c r="J85" s="149" t="s">
        <v>121</v>
      </c>
    </row>
    <row r="86" spans="1:10" ht="15.75" customHeight="1">
      <c r="A86" s="30" t="s">
        <v>34</v>
      </c>
      <c r="B86" s="30">
        <v>3235</v>
      </c>
      <c r="C86" s="18" t="s">
        <v>45</v>
      </c>
      <c r="D86" s="45"/>
      <c r="E86" s="37">
        <v>13600</v>
      </c>
      <c r="F86" s="37"/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55</v>
      </c>
      <c r="D88" s="45" t="s">
        <v>103</v>
      </c>
      <c r="E88" s="35">
        <v>19000</v>
      </c>
      <c r="F88" s="35"/>
      <c r="G88" s="50" t="s">
        <v>110</v>
      </c>
      <c r="H88" s="4" t="s">
        <v>109</v>
      </c>
      <c r="I88" s="53"/>
      <c r="J88" s="149" t="s">
        <v>121</v>
      </c>
    </row>
    <row r="89" spans="1:10" ht="15">
      <c r="A89" s="31" t="s">
        <v>35</v>
      </c>
      <c r="B89" s="3"/>
      <c r="C89" s="16" t="s">
        <v>21</v>
      </c>
      <c r="D89" s="3"/>
      <c r="E89" s="37">
        <v>19000</v>
      </c>
      <c r="F89" s="37"/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115</v>
      </c>
      <c r="D90" s="45" t="s">
        <v>103</v>
      </c>
      <c r="E90" s="35">
        <v>7000</v>
      </c>
      <c r="F90" s="35"/>
      <c r="G90" s="50" t="s">
        <v>79</v>
      </c>
      <c r="H90" s="4" t="s">
        <v>107</v>
      </c>
      <c r="I90" s="53"/>
      <c r="J90" s="149" t="s">
        <v>121</v>
      </c>
    </row>
    <row r="91" spans="1:10" ht="16.5" customHeight="1">
      <c r="A91" s="31"/>
      <c r="B91" s="40">
        <v>32379</v>
      </c>
      <c r="C91" s="17" t="s">
        <v>116</v>
      </c>
      <c r="D91" s="45" t="s">
        <v>103</v>
      </c>
      <c r="E91" s="35">
        <v>5000</v>
      </c>
      <c r="F91" s="35"/>
      <c r="G91" s="50" t="s">
        <v>79</v>
      </c>
      <c r="H91" s="4" t="s">
        <v>107</v>
      </c>
      <c r="I91" s="53"/>
      <c r="J91" s="149" t="s">
        <v>121</v>
      </c>
    </row>
    <row r="92" spans="1:10" ht="20.25" customHeight="1">
      <c r="A92" s="31" t="s">
        <v>36</v>
      </c>
      <c r="B92" s="30" t="s">
        <v>87</v>
      </c>
      <c r="C92" s="16" t="s">
        <v>118</v>
      </c>
      <c r="D92" s="45" t="s">
        <v>87</v>
      </c>
      <c r="E92" s="36">
        <v>12000</v>
      </c>
      <c r="F92" s="36"/>
      <c r="G92" s="50" t="s">
        <v>87</v>
      </c>
      <c r="H92" s="4" t="s">
        <v>87</v>
      </c>
      <c r="I92" s="156" t="s">
        <v>87</v>
      </c>
      <c r="J92" s="149" t="s">
        <v>87</v>
      </c>
    </row>
    <row r="93" spans="1:10" ht="16.5" customHeight="1">
      <c r="A93" s="31"/>
      <c r="B93" s="3">
        <v>32381</v>
      </c>
      <c r="C93" s="17" t="s">
        <v>117</v>
      </c>
      <c r="D93" s="45" t="s">
        <v>103</v>
      </c>
      <c r="E93" s="35">
        <v>12320</v>
      </c>
      <c r="F93" s="35"/>
      <c r="G93" s="50" t="s">
        <v>79</v>
      </c>
      <c r="H93" s="4" t="s">
        <v>107</v>
      </c>
      <c r="I93" s="53"/>
      <c r="J93" s="3"/>
    </row>
    <row r="94" spans="1:10" ht="15">
      <c r="A94" s="31" t="s">
        <v>37</v>
      </c>
      <c r="B94" s="149" t="s">
        <v>87</v>
      </c>
      <c r="C94" s="16" t="s">
        <v>60</v>
      </c>
      <c r="D94" s="45" t="s">
        <v>87</v>
      </c>
      <c r="E94" s="157">
        <v>12320</v>
      </c>
      <c r="F94" s="157"/>
      <c r="G94" s="50" t="s">
        <v>87</v>
      </c>
      <c r="H94" s="4" t="s">
        <v>87</v>
      </c>
      <c r="I94" s="53"/>
      <c r="J94" s="3"/>
    </row>
    <row r="95" spans="1:10" ht="14.25" customHeight="1">
      <c r="A95" s="31"/>
      <c r="B95" s="3">
        <v>32396</v>
      </c>
      <c r="C95" s="17" t="s">
        <v>20</v>
      </c>
      <c r="D95" s="45" t="s">
        <v>103</v>
      </c>
      <c r="E95" s="35">
        <v>58000</v>
      </c>
      <c r="F95" s="35"/>
      <c r="G95" s="50" t="s">
        <v>110</v>
      </c>
      <c r="H95" s="4" t="s">
        <v>109</v>
      </c>
      <c r="I95" s="53"/>
      <c r="J95" s="149" t="s">
        <v>125</v>
      </c>
    </row>
    <row r="96" spans="1:10" ht="14.25" customHeight="1">
      <c r="A96" s="31"/>
      <c r="B96" s="3">
        <v>32399</v>
      </c>
      <c r="C96" s="20" t="s">
        <v>10</v>
      </c>
      <c r="D96" s="45" t="s">
        <v>103</v>
      </c>
      <c r="E96" s="38">
        <v>6000</v>
      </c>
      <c r="F96" s="38"/>
      <c r="G96" s="50" t="s">
        <v>79</v>
      </c>
      <c r="H96" s="4" t="s">
        <v>107</v>
      </c>
      <c r="I96" s="53"/>
      <c r="J96" s="149" t="s">
        <v>121</v>
      </c>
    </row>
    <row r="97" spans="1:10" ht="14.25" customHeight="1" thickBot="1">
      <c r="A97" s="83" t="s">
        <v>38</v>
      </c>
      <c r="B97" s="88"/>
      <c r="C97" s="84" t="s">
        <v>10</v>
      </c>
      <c r="D97" s="85"/>
      <c r="E97" s="95">
        <v>64000</v>
      </c>
      <c r="F97" s="95"/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67</v>
      </c>
      <c r="D98" s="71"/>
      <c r="E98" s="75">
        <f>SUM(E67+E72+E75+E82+E86+E89+E92+E94+E97)</f>
        <v>225156</v>
      </c>
      <c r="F98" s="131">
        <f>F68+F73+F76+F83+F87+F90+F92+F93+F97</f>
        <v>0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71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61</v>
      </c>
      <c r="B100" s="96">
        <v>32922</v>
      </c>
      <c r="C100" s="97" t="s">
        <v>39</v>
      </c>
      <c r="D100" s="45" t="s">
        <v>108</v>
      </c>
      <c r="E100" s="153">
        <v>14892.88</v>
      </c>
      <c r="F100" s="153"/>
      <c r="G100" s="50" t="s">
        <v>79</v>
      </c>
      <c r="H100" s="4" t="s">
        <v>107</v>
      </c>
      <c r="I100" s="91"/>
      <c r="J100" s="149" t="s">
        <v>121</v>
      </c>
    </row>
    <row r="101" spans="1:10" ht="14.25" customHeight="1">
      <c r="A101" s="31" t="s">
        <v>62</v>
      </c>
      <c r="B101" s="57">
        <v>32931</v>
      </c>
      <c r="C101" s="16" t="s">
        <v>56</v>
      </c>
      <c r="D101" s="45" t="s">
        <v>103</v>
      </c>
      <c r="E101" s="39">
        <v>18400</v>
      </c>
      <c r="F101" s="39"/>
      <c r="G101" s="50" t="s">
        <v>79</v>
      </c>
      <c r="H101" s="4" t="s">
        <v>107</v>
      </c>
      <c r="I101" s="53"/>
      <c r="J101" s="149" t="s">
        <v>121</v>
      </c>
    </row>
    <row r="102" spans="1:10" ht="14.25" customHeight="1" thickBot="1">
      <c r="A102" s="115" t="s">
        <v>63</v>
      </c>
      <c r="B102" s="125">
        <v>32999</v>
      </c>
      <c r="C102" s="126" t="s">
        <v>57</v>
      </c>
      <c r="D102" s="45" t="s">
        <v>103</v>
      </c>
      <c r="E102" s="154">
        <v>22400</v>
      </c>
      <c r="F102" s="154"/>
      <c r="G102" s="50" t="s">
        <v>79</v>
      </c>
      <c r="H102" s="4" t="s">
        <v>107</v>
      </c>
      <c r="I102" s="82"/>
      <c r="J102" s="149" t="s">
        <v>121</v>
      </c>
    </row>
    <row r="103" spans="1:10" ht="14.25" customHeight="1" thickBot="1">
      <c r="A103" s="119"/>
      <c r="B103" s="120"/>
      <c r="C103" s="121" t="s">
        <v>71</v>
      </c>
      <c r="D103" s="122"/>
      <c r="E103" s="146">
        <f>SUM(E100+E101+E102)</f>
        <v>55692.88</v>
      </c>
      <c r="F103" s="147"/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72</v>
      </c>
      <c r="D105" s="73"/>
      <c r="E105" s="117">
        <f>SUM(E60+E98+E103)</f>
        <v>611578.88</v>
      </c>
      <c r="F105" s="135">
        <f>F62+F98+F104</f>
        <v>0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58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73</v>
      </c>
      <c r="D107" s="45" t="s">
        <v>103</v>
      </c>
      <c r="E107" s="145">
        <v>0</v>
      </c>
      <c r="F107" s="145" t="s">
        <v>87</v>
      </c>
      <c r="G107" s="50"/>
      <c r="H107" s="4"/>
      <c r="I107" s="124"/>
      <c r="J107" s="149"/>
    </row>
    <row r="108" spans="1:10" ht="14.25" customHeight="1">
      <c r="A108" s="7"/>
      <c r="B108" s="7">
        <v>42219</v>
      </c>
      <c r="C108" s="113" t="s">
        <v>74</v>
      </c>
      <c r="D108" s="45" t="s">
        <v>103</v>
      </c>
      <c r="E108" s="114">
        <v>34249.6</v>
      </c>
      <c r="F108" s="114"/>
      <c r="G108" s="50" t="s">
        <v>79</v>
      </c>
      <c r="H108" s="4" t="s">
        <v>109</v>
      </c>
      <c r="I108" s="91"/>
      <c r="J108" s="149" t="s">
        <v>121</v>
      </c>
    </row>
    <row r="109" spans="1:10" ht="14.25" customHeight="1">
      <c r="A109" s="7"/>
      <c r="B109" s="7">
        <v>42242</v>
      </c>
      <c r="C109" s="113" t="s">
        <v>129</v>
      </c>
      <c r="D109" s="45" t="s">
        <v>103</v>
      </c>
      <c r="E109" s="114">
        <v>90314</v>
      </c>
      <c r="F109" s="114"/>
      <c r="G109" s="50" t="s">
        <v>79</v>
      </c>
      <c r="H109" s="4" t="s">
        <v>112</v>
      </c>
      <c r="I109" s="91"/>
      <c r="J109" s="7" t="s">
        <v>121</v>
      </c>
    </row>
    <row r="110" spans="1:10" ht="15.75" customHeight="1">
      <c r="A110" s="3"/>
      <c r="B110" s="3">
        <v>4227</v>
      </c>
      <c r="C110" s="19" t="s">
        <v>44</v>
      </c>
      <c r="D110" s="45" t="s">
        <v>103</v>
      </c>
      <c r="E110" s="38"/>
      <c r="F110" s="38"/>
      <c r="G110" s="50"/>
      <c r="H110" s="4"/>
      <c r="I110" s="53"/>
      <c r="J110" s="149"/>
    </row>
    <row r="111" spans="1:10" ht="15">
      <c r="A111" s="31" t="s">
        <v>64</v>
      </c>
      <c r="B111" s="30">
        <v>422</v>
      </c>
      <c r="C111" s="18" t="s">
        <v>42</v>
      </c>
      <c r="D111" s="45"/>
      <c r="E111" s="37">
        <f>E108+E109</f>
        <v>124563.6</v>
      </c>
      <c r="F111" s="37"/>
      <c r="G111" s="50"/>
      <c r="H111" s="4"/>
      <c r="I111" s="53"/>
      <c r="J111" s="3"/>
    </row>
    <row r="112" spans="1:10" ht="17.25" customHeight="1">
      <c r="A112" s="31"/>
      <c r="B112" s="30"/>
      <c r="C112" s="18"/>
      <c r="D112" s="45"/>
      <c r="E112" s="37"/>
      <c r="F112" s="37"/>
      <c r="G112" s="50"/>
      <c r="H112" s="4"/>
      <c r="I112" s="53"/>
      <c r="J112" s="3"/>
    </row>
    <row r="113" spans="1:10" ht="14.25" customHeight="1">
      <c r="A113" s="3"/>
      <c r="B113" s="3">
        <v>42411</v>
      </c>
      <c r="C113" s="19" t="s">
        <v>9</v>
      </c>
      <c r="D113" s="45" t="s">
        <v>103</v>
      </c>
      <c r="E113" s="39">
        <v>1429</v>
      </c>
      <c r="F113" s="39" t="s">
        <v>87</v>
      </c>
      <c r="G113" s="50" t="s">
        <v>79</v>
      </c>
      <c r="H113" s="4" t="s">
        <v>107</v>
      </c>
      <c r="I113" s="53"/>
      <c r="J113" s="149" t="s">
        <v>121</v>
      </c>
    </row>
    <row r="114" spans="1:10" ht="16.5" customHeight="1" thickBot="1">
      <c r="A114" s="64" t="s">
        <v>65</v>
      </c>
      <c r="B114" s="64">
        <v>424</v>
      </c>
      <c r="C114" s="76" t="s">
        <v>9</v>
      </c>
      <c r="D114" s="66"/>
      <c r="E114" s="67">
        <v>1429</v>
      </c>
      <c r="F114" s="67" t="s">
        <v>87</v>
      </c>
      <c r="G114" s="68"/>
      <c r="H114" s="69"/>
      <c r="I114" s="82"/>
      <c r="J114" s="65"/>
    </row>
    <row r="115" spans="1:10" ht="16.5" thickBot="1">
      <c r="A115" s="77"/>
      <c r="B115" s="78"/>
      <c r="C115" s="79" t="s">
        <v>69</v>
      </c>
      <c r="D115" s="80"/>
      <c r="E115" s="81">
        <f>E111+E114</f>
        <v>125992.6</v>
      </c>
      <c r="F115" s="138" t="s">
        <v>87</v>
      </c>
      <c r="G115" s="136"/>
      <c r="H115" s="133"/>
      <c r="I115" s="129"/>
      <c r="J115" s="129"/>
    </row>
    <row r="116" spans="1:10" ht="38.25" customHeight="1" thickBot="1">
      <c r="A116" s="70"/>
      <c r="B116" s="71"/>
      <c r="C116" s="139" t="s">
        <v>68</v>
      </c>
      <c r="D116" s="72"/>
      <c r="E116" s="118">
        <f>E105+E115</f>
        <v>737571.48</v>
      </c>
      <c r="F116" s="140" t="s">
        <v>87</v>
      </c>
      <c r="G116" s="134"/>
      <c r="H116" s="104"/>
      <c r="I116" s="7"/>
      <c r="J116" s="7"/>
    </row>
    <row r="117" spans="1:10" ht="15">
      <c r="A117" s="60"/>
      <c r="B117" s="10"/>
      <c r="C117" s="61"/>
      <c r="D117" s="58"/>
      <c r="E117" s="62"/>
      <c r="F117" s="62"/>
      <c r="G117" s="59"/>
      <c r="H117" s="12"/>
      <c r="I117" s="10"/>
      <c r="J117" s="10"/>
    </row>
    <row r="118" spans="1:10" ht="15">
      <c r="A118" s="63"/>
      <c r="B118" s="10"/>
      <c r="C118" s="61"/>
      <c r="D118" s="12"/>
      <c r="E118" s="62"/>
      <c r="F118" s="62"/>
      <c r="G118" s="59"/>
      <c r="H118" s="12"/>
      <c r="I118" s="10"/>
      <c r="J118" s="10"/>
    </row>
    <row r="119" spans="1:10" ht="14.25">
      <c r="A119" s="158" t="s">
        <v>130</v>
      </c>
      <c r="B119" s="10"/>
      <c r="C119" s="10"/>
      <c r="D119" s="13"/>
      <c r="E119" s="10"/>
      <c r="F119" s="10"/>
      <c r="G119" s="59"/>
      <c r="H119" s="10"/>
      <c r="I119" s="10"/>
      <c r="J119" s="10"/>
    </row>
    <row r="120" spans="1:9" ht="15">
      <c r="A120" s="10"/>
      <c r="B120" s="10"/>
      <c r="C120" s="10"/>
      <c r="D120" s="11"/>
      <c r="E120" s="10"/>
      <c r="F120" s="10"/>
      <c r="G120" s="10"/>
      <c r="H120" s="12"/>
      <c r="I120" s="10"/>
    </row>
    <row r="121" spans="1:9" ht="15">
      <c r="A121" s="158" t="s">
        <v>131</v>
      </c>
      <c r="B121" s="10"/>
      <c r="C121" s="10"/>
      <c r="D121" s="11"/>
      <c r="E121" s="10" t="s">
        <v>43</v>
      </c>
      <c r="F121" s="10"/>
      <c r="G121" s="10"/>
      <c r="H121" s="12" t="s">
        <v>123</v>
      </c>
      <c r="I121" s="10"/>
    </row>
    <row r="122" spans="1:9" ht="15">
      <c r="A122" s="10"/>
      <c r="B122" s="10"/>
      <c r="C122" s="10"/>
      <c r="D122" s="11"/>
      <c r="E122" s="10" t="s">
        <v>132</v>
      </c>
      <c r="F122" s="10"/>
      <c r="G122" s="10"/>
      <c r="H122" s="12" t="s">
        <v>124</v>
      </c>
      <c r="I122" s="10"/>
    </row>
    <row r="123" spans="1:9" ht="15">
      <c r="A123" s="10"/>
      <c r="B123" s="10"/>
      <c r="C123" s="10"/>
      <c r="D123" s="11"/>
      <c r="E123" s="10"/>
      <c r="F123" s="10"/>
      <c r="G123" s="10"/>
      <c r="H123" s="12"/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2018-11-23T08:00:39Z</cp:lastPrinted>
  <dcterms:created xsi:type="dcterms:W3CDTF">2012-01-13T13:25:35Z</dcterms:created>
  <dcterms:modified xsi:type="dcterms:W3CDTF">2020-12-14T08:23:32Z</dcterms:modified>
  <cp:category/>
  <cp:version/>
  <cp:contentType/>
  <cp:contentStatus/>
</cp:coreProperties>
</file>